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anley\AppData\Local\Microsoft\Windows\Temporary Internet Files\Content.Outlook\YLYTB38O\"/>
    </mc:Choice>
  </mc:AlternateContent>
  <bookViews>
    <workbookView xWindow="0" yWindow="0" windowWidth="19260" windowHeight="9660"/>
  </bookViews>
  <sheets>
    <sheet name="FY 16-17"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C11" i="1"/>
  <c r="C27" i="1" s="1"/>
  <c r="D11" i="1"/>
  <c r="E11" i="1"/>
  <c r="E20" i="1"/>
  <c r="C25" i="1"/>
  <c r="E25" i="1"/>
  <c r="F11" i="1" l="1"/>
  <c r="D27" i="1"/>
  <c r="F25" i="1"/>
  <c r="E27" i="1"/>
  <c r="F30" i="1"/>
  <c r="F31" i="1"/>
  <c r="F32" i="1"/>
  <c r="F33" i="1"/>
  <c r="F27" i="1" l="1"/>
  <c r="F34" i="1"/>
</calcChain>
</file>

<file path=xl/sharedStrings.xml><?xml version="1.0" encoding="utf-8"?>
<sst xmlns="http://schemas.openxmlformats.org/spreadsheetml/2006/main" count="40" uniqueCount="36">
  <si>
    <t>Item</t>
  </si>
  <si>
    <t>Budget</t>
  </si>
  <si>
    <t>Balance</t>
  </si>
  <si>
    <t xml:space="preserve"> </t>
  </si>
  <si>
    <t>Reserve</t>
  </si>
  <si>
    <t xml:space="preserve">ECC </t>
  </si>
  <si>
    <t>Scholarworks- AtMire Consultants</t>
  </si>
  <si>
    <t>Question Point</t>
  </si>
  <si>
    <t>Travel Support for 2 day meetings</t>
  </si>
  <si>
    <t>Travel Support for 1 day meetings</t>
  </si>
  <si>
    <t>Food/beverage</t>
  </si>
  <si>
    <t>Total</t>
  </si>
  <si>
    <t>Funding for Campus Travel Support</t>
  </si>
  <si>
    <t>Amount</t>
  </si>
  <si>
    <t># of Campuses</t>
  </si>
  <si>
    <t>Travel Support for two 1 day meetings</t>
  </si>
  <si>
    <t>Grand Total</t>
  </si>
  <si>
    <t>TRICOR</t>
  </si>
  <si>
    <t>Sub-TOTAL</t>
  </si>
  <si>
    <t xml:space="preserve">Expense Projection </t>
  </si>
  <si>
    <t>SubTotal</t>
  </si>
  <si>
    <t>Other</t>
  </si>
  <si>
    <t>Budget Requested</t>
  </si>
  <si>
    <t>Budget Allocated</t>
  </si>
  <si>
    <t>4 CO temp hires (AK, MD, SS, AA)</t>
  </si>
  <si>
    <t>WEST</t>
  </si>
  <si>
    <t>2017-18 Systemwide Library Budget for COLD 's review</t>
  </si>
  <si>
    <t>Leganto (Phase 1)</t>
  </si>
  <si>
    <t>bX Recommender</t>
  </si>
  <si>
    <t>Training Support</t>
  </si>
  <si>
    <t>1097 Lottery Allocation Library Subscription</t>
  </si>
  <si>
    <t xml:space="preserve"> 1097 Lottery Allocation Contract Services</t>
  </si>
  <si>
    <t xml:space="preserve"> 1091 GF Allocation</t>
  </si>
  <si>
    <t>1097 Common Library Services + ULMS (Lottery $)</t>
  </si>
  <si>
    <t>9/26/2017   Gerry Hanley</t>
  </si>
  <si>
    <t xml:space="preserve">NOTE:   This budget is based on a number of assumptions about the costs of items and these costs can change over the academic year.   We will make adjustments as we become aware of the changes in costs and inform COLD.   Also, the current budget environment is not as stable as we might wish due to many factors. The Chancellor Office executives may "reallocate" budgets during the year (my opinion).   I will do my best to keep COLD informed about possible challenges to the budget.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</si>
</sst>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sz val="11"/>
      <color rgb="FF1F497D"/>
      <name val="Calibri"/>
      <family val="2"/>
      <scheme val="minor"/>
    </font>
    <font>
      <b/>
      <sz val="16"/>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164" fontId="0" fillId="0" borderId="0" xfId="1" applyNumberFormat="1" applyFont="1"/>
    <xf numFmtId="164" fontId="0" fillId="0" borderId="1" xfId="1" applyNumberFormat="1" applyFont="1" applyBorder="1"/>
    <xf numFmtId="0" fontId="0" fillId="0" borderId="1" xfId="0" applyBorder="1" applyAlignment="1">
      <alignment horizontal="right"/>
    </xf>
    <xf numFmtId="0" fontId="3" fillId="0" borderId="0" xfId="0" applyFont="1"/>
    <xf numFmtId="0" fontId="2" fillId="0" borderId="1" xfId="0" applyFont="1" applyBorder="1" applyAlignment="1">
      <alignment horizontal="center"/>
    </xf>
    <xf numFmtId="164" fontId="2" fillId="0" borderId="1" xfId="1" applyNumberFormat="1" applyFont="1" applyBorder="1"/>
    <xf numFmtId="0" fontId="0" fillId="2" borderId="1" xfId="0" applyFill="1" applyBorder="1"/>
    <xf numFmtId="164" fontId="0" fillId="2" borderId="1" xfId="1" applyNumberFormat="1" applyFont="1" applyFill="1" applyBorder="1"/>
    <xf numFmtId="0" fontId="2" fillId="0" borderId="1" xfId="0" applyFont="1" applyBorder="1" applyAlignment="1">
      <alignment horizontal="right"/>
    </xf>
    <xf numFmtId="0" fontId="0" fillId="0" borderId="1" xfId="0" applyFont="1" applyBorder="1" applyAlignment="1">
      <alignment horizontal="right"/>
    </xf>
    <xf numFmtId="0" fontId="2" fillId="0" borderId="0" xfId="0" applyFont="1" applyBorder="1" applyAlignment="1">
      <alignment horizontal="right"/>
    </xf>
    <xf numFmtId="164" fontId="2" fillId="0" borderId="0" xfId="1" applyNumberFormat="1" applyFont="1" applyBorder="1"/>
    <xf numFmtId="0" fontId="2" fillId="3" borderId="1" xfId="0" applyFont="1" applyFill="1" applyBorder="1" applyAlignment="1">
      <alignment horizontal="right"/>
    </xf>
    <xf numFmtId="164" fontId="2" fillId="3" borderId="1" xfId="1" applyNumberFormat="1" applyFont="1" applyFill="1" applyBorder="1" applyAlignment="1">
      <alignment horizontal="center"/>
    </xf>
    <xf numFmtId="164" fontId="2" fillId="3" borderId="1" xfId="1" applyNumberFormat="1" applyFont="1" applyFill="1" applyBorder="1"/>
    <xf numFmtId="0" fontId="0" fillId="3" borderId="1" xfId="0" applyFill="1" applyBorder="1" applyAlignment="1">
      <alignment horizontal="right"/>
    </xf>
    <xf numFmtId="164" fontId="0" fillId="3" borderId="1" xfId="1" applyNumberFormat="1" applyFont="1" applyFill="1" applyBorder="1"/>
    <xf numFmtId="0" fontId="0" fillId="3" borderId="1" xfId="1" applyNumberFormat="1" applyFont="1" applyFill="1" applyBorder="1"/>
    <xf numFmtId="0" fontId="0" fillId="3" borderId="1" xfId="0" applyFill="1" applyBorder="1"/>
    <xf numFmtId="164" fontId="0" fillId="0" borderId="1" xfId="1" applyNumberFormat="1" applyFont="1" applyFill="1" applyBorder="1"/>
    <xf numFmtId="164" fontId="0" fillId="0" borderId="0" xfId="1" applyNumberFormat="1" applyFont="1" applyFill="1"/>
    <xf numFmtId="0" fontId="0" fillId="0" borderId="1" xfId="0" applyFill="1" applyBorder="1" applyAlignment="1">
      <alignment horizontal="right"/>
    </xf>
    <xf numFmtId="0" fontId="0" fillId="0" borderId="0" xfId="0" applyFill="1"/>
    <xf numFmtId="164" fontId="4" fillId="0" borderId="1" xfId="1" applyNumberFormat="1" applyFont="1" applyBorder="1"/>
    <xf numFmtId="0" fontId="2" fillId="0" borderId="2" xfId="0" applyFont="1" applyBorder="1" applyAlignment="1">
      <alignment horizontal="right"/>
    </xf>
    <xf numFmtId="164" fontId="2" fillId="0" borderId="2" xfId="1" applyNumberFormat="1" applyFont="1" applyBorder="1"/>
    <xf numFmtId="164" fontId="4" fillId="0" borderId="2" xfId="1" applyNumberFormat="1" applyFont="1" applyBorder="1"/>
    <xf numFmtId="0" fontId="2" fillId="0" borderId="3" xfId="0" applyFont="1" applyBorder="1" applyAlignment="1">
      <alignment horizontal="right"/>
    </xf>
    <xf numFmtId="164" fontId="2" fillId="0" borderId="4" xfId="1" applyNumberFormat="1" applyFont="1" applyBorder="1"/>
    <xf numFmtId="0" fontId="2" fillId="2" borderId="1" xfId="0" applyFont="1" applyFill="1" applyBorder="1" applyAlignment="1">
      <alignment horizontal="right"/>
    </xf>
    <xf numFmtId="164" fontId="2" fillId="2" borderId="1" xfId="1" applyNumberFormat="1" applyFont="1" applyFill="1" applyBorder="1"/>
    <xf numFmtId="164" fontId="4" fillId="2" borderId="1" xfId="1" applyNumberFormat="1" applyFont="1" applyFill="1" applyBorder="1"/>
    <xf numFmtId="0" fontId="0" fillId="0" borderId="0" xfId="0" applyAlignment="1">
      <alignment wrapText="1"/>
    </xf>
    <xf numFmtId="0" fontId="2" fillId="0" borderId="1" xfId="0" applyFont="1" applyBorder="1" applyAlignment="1">
      <alignment horizontal="center" wrapText="1"/>
    </xf>
    <xf numFmtId="164" fontId="2" fillId="0" borderId="1" xfId="1" applyNumberFormat="1" applyFont="1" applyBorder="1" applyAlignment="1">
      <alignment horizontal="center" wrapText="1"/>
    </xf>
    <xf numFmtId="0" fontId="0" fillId="4" borderId="1" xfId="0" applyFill="1" applyBorder="1" applyAlignment="1">
      <alignment horizontal="right"/>
    </xf>
    <xf numFmtId="6" fontId="5" fillId="0" borderId="0" xfId="0" applyNumberFormat="1" applyFont="1"/>
    <xf numFmtId="0" fontId="5" fillId="0" borderId="0" xfId="0" applyFont="1"/>
    <xf numFmtId="3" fontId="5" fillId="0" borderId="0" xfId="0" applyNumberFormat="1" applyFont="1"/>
    <xf numFmtId="0" fontId="6" fillId="0" borderId="0" xfId="0" applyFont="1"/>
    <xf numFmtId="164" fontId="0" fillId="5" borderId="1" xfId="1" applyNumberFormat="1" applyFont="1" applyFill="1" applyBorder="1"/>
    <xf numFmtId="14" fontId="0" fillId="0" borderId="0" xfId="0" applyNumberFormat="1" applyAlignment="1">
      <alignment horizontal="left"/>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abSelected="1" zoomScale="200" zoomScaleNormal="200" workbookViewId="0">
      <selection activeCell="G4" sqref="G4"/>
    </sheetView>
  </sheetViews>
  <sheetFormatPr defaultRowHeight="15" x14ac:dyDescent="0.25"/>
  <cols>
    <col min="1" max="1" width="4.28515625" customWidth="1"/>
    <col min="2" max="2" width="39.140625" customWidth="1"/>
    <col min="3" max="4" width="14.5703125" style="1" customWidth="1"/>
    <col min="5" max="5" width="14" style="1" customWidth="1"/>
    <col min="6" max="6" width="14.7109375" style="1" customWidth="1"/>
  </cols>
  <sheetData>
    <row r="2" spans="1:9" ht="21" x14ac:dyDescent="0.35">
      <c r="A2" s="40"/>
      <c r="B2" s="4" t="s">
        <v>26</v>
      </c>
    </row>
    <row r="3" spans="1:9" ht="75" customHeight="1" x14ac:dyDescent="0.35">
      <c r="A3" s="40"/>
      <c r="B3" s="43" t="s">
        <v>35</v>
      </c>
      <c r="C3" s="43"/>
      <c r="D3" s="43"/>
      <c r="E3" s="43"/>
      <c r="F3" s="43"/>
    </row>
    <row r="4" spans="1:9" ht="15.75" x14ac:dyDescent="0.25">
      <c r="A4" s="4"/>
      <c r="B4" s="42" t="s">
        <v>34</v>
      </c>
      <c r="E4" s="21"/>
    </row>
    <row r="5" spans="1:9" s="33" customFormat="1" ht="30" x14ac:dyDescent="0.25">
      <c r="B5" s="34" t="s">
        <v>0</v>
      </c>
      <c r="C5" s="35" t="s">
        <v>22</v>
      </c>
      <c r="D5" s="35" t="s">
        <v>23</v>
      </c>
      <c r="E5" s="35" t="s">
        <v>19</v>
      </c>
      <c r="F5" s="35" t="s">
        <v>2</v>
      </c>
    </row>
    <row r="6" spans="1:9" x14ac:dyDescent="0.25">
      <c r="B6" s="5" t="s">
        <v>5</v>
      </c>
      <c r="C6" s="2"/>
      <c r="D6" s="2"/>
      <c r="E6" s="2"/>
      <c r="F6" s="2"/>
    </row>
    <row r="7" spans="1:9" x14ac:dyDescent="0.25">
      <c r="B7" s="10" t="s">
        <v>32</v>
      </c>
      <c r="C7" s="2">
        <v>5500000</v>
      </c>
      <c r="D7" s="2">
        <v>5022963</v>
      </c>
      <c r="E7" s="2">
        <v>5490000</v>
      </c>
      <c r="F7" s="24"/>
    </row>
    <row r="8" spans="1:9" x14ac:dyDescent="0.25">
      <c r="B8" s="10" t="s">
        <v>30</v>
      </c>
      <c r="C8" s="2"/>
      <c r="D8" s="2">
        <v>331091</v>
      </c>
      <c r="E8" s="2"/>
      <c r="F8" s="24"/>
    </row>
    <row r="9" spans="1:9" x14ac:dyDescent="0.25">
      <c r="B9" s="10" t="s">
        <v>31</v>
      </c>
      <c r="C9" s="2"/>
      <c r="D9" s="2">
        <v>145946</v>
      </c>
      <c r="E9" s="2"/>
      <c r="F9" s="24"/>
    </row>
    <row r="10" spans="1:9" x14ac:dyDescent="0.25">
      <c r="B10" s="3" t="s">
        <v>4</v>
      </c>
      <c r="C10" s="2"/>
      <c r="D10" s="2"/>
      <c r="E10" s="41">
        <v>30000</v>
      </c>
      <c r="F10" s="24"/>
    </row>
    <row r="11" spans="1:9" x14ac:dyDescent="0.25">
      <c r="B11" s="9" t="s">
        <v>20</v>
      </c>
      <c r="C11" s="6">
        <f>SUM(C7:C10)</f>
        <v>5500000</v>
      </c>
      <c r="D11" s="6">
        <f>SUM(D7:D10)</f>
        <v>5500000</v>
      </c>
      <c r="E11" s="6">
        <f>SUM(E7:E10)</f>
        <v>5520000</v>
      </c>
      <c r="F11" s="6">
        <f>D11-E11</f>
        <v>-20000</v>
      </c>
    </row>
    <row r="12" spans="1:9" x14ac:dyDescent="0.25">
      <c r="B12" s="7"/>
      <c r="C12" s="8"/>
      <c r="D12" s="8"/>
      <c r="E12" s="8"/>
      <c r="F12" s="8"/>
      <c r="I12" s="37"/>
    </row>
    <row r="13" spans="1:9" ht="30" x14ac:dyDescent="0.25">
      <c r="B13" s="34" t="s">
        <v>33</v>
      </c>
      <c r="C13" s="6">
        <v>1165791</v>
      </c>
      <c r="D13" s="6">
        <v>1099257</v>
      </c>
      <c r="E13" s="2"/>
      <c r="F13" s="2"/>
      <c r="I13" s="38"/>
    </row>
    <row r="14" spans="1:9" x14ac:dyDescent="0.25">
      <c r="B14" s="3" t="s">
        <v>17</v>
      </c>
      <c r="C14" s="2" t="s">
        <v>3</v>
      </c>
      <c r="D14" s="2"/>
      <c r="E14" s="2">
        <v>308600</v>
      </c>
      <c r="F14" s="2"/>
      <c r="I14" s="39"/>
    </row>
    <row r="15" spans="1:9" x14ac:dyDescent="0.25">
      <c r="B15" s="3" t="s">
        <v>28</v>
      </c>
      <c r="C15" s="2"/>
      <c r="D15" s="2"/>
      <c r="E15" s="2">
        <v>18000</v>
      </c>
      <c r="F15" s="2"/>
      <c r="I15" s="39"/>
    </row>
    <row r="16" spans="1:9" x14ac:dyDescent="0.25">
      <c r="B16" s="36" t="s">
        <v>27</v>
      </c>
      <c r="C16" s="2"/>
      <c r="D16" s="2"/>
      <c r="E16" s="2">
        <v>35000</v>
      </c>
      <c r="F16" s="2"/>
      <c r="I16" s="39"/>
    </row>
    <row r="17" spans="2:9" x14ac:dyDescent="0.25">
      <c r="B17" s="36" t="s">
        <v>25</v>
      </c>
      <c r="C17" s="2"/>
      <c r="D17" s="2"/>
      <c r="E17" s="2">
        <v>75000</v>
      </c>
      <c r="F17" s="2"/>
      <c r="I17" s="39"/>
    </row>
    <row r="18" spans="2:9" x14ac:dyDescent="0.25">
      <c r="B18" s="22" t="s">
        <v>7</v>
      </c>
      <c r="C18" s="20"/>
      <c r="D18" s="20"/>
      <c r="E18" s="20">
        <v>56916</v>
      </c>
      <c r="F18" s="2"/>
      <c r="G18" t="s">
        <v>3</v>
      </c>
      <c r="I18" s="39"/>
    </row>
    <row r="19" spans="2:9" x14ac:dyDescent="0.25">
      <c r="B19" s="22" t="s">
        <v>6</v>
      </c>
      <c r="C19" s="2"/>
      <c r="D19" s="2"/>
      <c r="E19" s="2">
        <v>45000</v>
      </c>
      <c r="F19" s="2"/>
      <c r="G19" s="23"/>
      <c r="H19" s="23"/>
    </row>
    <row r="20" spans="2:9" x14ac:dyDescent="0.25">
      <c r="B20" s="3" t="s">
        <v>24</v>
      </c>
      <c r="D20" s="2"/>
      <c r="E20" s="2">
        <f>85000+85000+170000+99400</f>
        <v>439400</v>
      </c>
      <c r="F20" s="2" t="s">
        <v>3</v>
      </c>
    </row>
    <row r="21" spans="2:9" x14ac:dyDescent="0.25">
      <c r="B21" s="3" t="s">
        <v>29</v>
      </c>
      <c r="C21" s="2"/>
      <c r="D21" s="2"/>
      <c r="E21" s="2">
        <v>50000</v>
      </c>
      <c r="F21" s="2"/>
    </row>
    <row r="22" spans="2:9" x14ac:dyDescent="0.25">
      <c r="B22" s="22" t="s">
        <v>21</v>
      </c>
      <c r="C22" s="20"/>
      <c r="D22" s="20"/>
      <c r="E22" s="20"/>
      <c r="F22" s="2"/>
    </row>
    <row r="23" spans="2:9" x14ac:dyDescent="0.25">
      <c r="B23" s="3" t="s">
        <v>21</v>
      </c>
      <c r="C23" s="2"/>
      <c r="D23" s="2"/>
      <c r="E23" s="2"/>
      <c r="F23" s="2"/>
    </row>
    <row r="24" spans="2:9" x14ac:dyDescent="0.25">
      <c r="B24" s="3" t="s">
        <v>4</v>
      </c>
      <c r="C24" s="2"/>
      <c r="D24" s="2"/>
      <c r="E24" s="41">
        <v>20000</v>
      </c>
      <c r="F24" s="2"/>
    </row>
    <row r="25" spans="2:9" x14ac:dyDescent="0.25">
      <c r="B25" s="25" t="s">
        <v>18</v>
      </c>
      <c r="C25" s="26">
        <f>SUM(C13:C24)</f>
        <v>1165791</v>
      </c>
      <c r="D25" s="26">
        <f>SUM(D13:D24)</f>
        <v>1099257</v>
      </c>
      <c r="E25" s="26">
        <f>SUM(E14:E24)</f>
        <v>1047916</v>
      </c>
      <c r="F25" s="27">
        <f>D25-E25</f>
        <v>51341</v>
      </c>
    </row>
    <row r="26" spans="2:9" x14ac:dyDescent="0.25">
      <c r="B26" s="30"/>
      <c r="C26" s="31"/>
      <c r="D26" s="31"/>
      <c r="E26" s="31"/>
      <c r="F26" s="32"/>
    </row>
    <row r="27" spans="2:9" ht="15.75" thickBot="1" x14ac:dyDescent="0.3">
      <c r="B27" s="28" t="s">
        <v>16</v>
      </c>
      <c r="C27" s="29">
        <f>C11+C25</f>
        <v>6665791</v>
      </c>
      <c r="D27" s="29">
        <f>D11+D25</f>
        <v>6599257</v>
      </c>
      <c r="E27" s="29">
        <f>E11+E25</f>
        <v>6567916</v>
      </c>
      <c r="F27" s="29">
        <f>F11+F25</f>
        <v>31341</v>
      </c>
    </row>
    <row r="28" spans="2:9" x14ac:dyDescent="0.25">
      <c r="B28" s="11"/>
      <c r="C28" s="12"/>
      <c r="D28" s="12"/>
      <c r="E28" s="12"/>
      <c r="F28" s="12"/>
    </row>
    <row r="29" spans="2:9" x14ac:dyDescent="0.25">
      <c r="B29" s="13" t="s">
        <v>12</v>
      </c>
      <c r="C29" s="14" t="s">
        <v>13</v>
      </c>
      <c r="D29" s="14"/>
      <c r="E29" s="15" t="s">
        <v>14</v>
      </c>
      <c r="F29" s="14" t="s">
        <v>1</v>
      </c>
    </row>
    <row r="30" spans="2:9" x14ac:dyDescent="0.25">
      <c r="B30" s="16" t="s">
        <v>8</v>
      </c>
      <c r="C30" s="17">
        <v>0</v>
      </c>
      <c r="D30" s="17"/>
      <c r="E30" s="18">
        <v>23</v>
      </c>
      <c r="F30" s="17">
        <f>C30*E30</f>
        <v>0</v>
      </c>
    </row>
    <row r="31" spans="2:9" x14ac:dyDescent="0.25">
      <c r="B31" s="16" t="s">
        <v>15</v>
      </c>
      <c r="C31" s="17">
        <v>0</v>
      </c>
      <c r="D31" s="17"/>
      <c r="E31" s="18"/>
      <c r="F31" s="17">
        <f>C31*E31</f>
        <v>0</v>
      </c>
    </row>
    <row r="32" spans="2:9" x14ac:dyDescent="0.25">
      <c r="B32" s="16" t="s">
        <v>9</v>
      </c>
      <c r="C32" s="17">
        <v>0</v>
      </c>
      <c r="D32" s="17"/>
      <c r="E32" s="18"/>
      <c r="F32" s="17">
        <f>C32*E32</f>
        <v>0</v>
      </c>
    </row>
    <row r="33" spans="2:6" x14ac:dyDescent="0.25">
      <c r="B33" s="16" t="s">
        <v>10</v>
      </c>
      <c r="C33" s="17">
        <v>0</v>
      </c>
      <c r="D33" s="17"/>
      <c r="E33" s="18"/>
      <c r="F33" s="17">
        <f>C33*E33</f>
        <v>0</v>
      </c>
    </row>
    <row r="34" spans="2:6" x14ac:dyDescent="0.25">
      <c r="B34" s="19"/>
      <c r="C34" s="17"/>
      <c r="D34" s="17"/>
      <c r="E34" s="15" t="s">
        <v>11</v>
      </c>
      <c r="F34" s="15">
        <f>SUM(F30:F33)</f>
        <v>0</v>
      </c>
    </row>
  </sheetData>
  <mergeCells count="1">
    <mergeCell ref="B3:F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16-17</vt:lpstr>
    </vt:vector>
  </TitlesOfParts>
  <Company>CSU Office of the Chancellor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Hanley, Gerry</dc:creator>
  <cp:lastModifiedBy>Hanley, Gerry</cp:lastModifiedBy>
  <cp:lastPrinted>2016-09-07T21:05:30Z</cp:lastPrinted>
  <dcterms:created xsi:type="dcterms:W3CDTF">2015-08-30T05:31:05Z</dcterms:created>
  <dcterms:modified xsi:type="dcterms:W3CDTF">2017-09-28T23:28:25Z</dcterms:modified>
</cp:coreProperties>
</file>