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anley\AppData\Local\Microsoft\Windows\Temporary Internet Files\Content.Outlook\YLYTB38O\"/>
    </mc:Choice>
  </mc:AlternateContent>
  <bookViews>
    <workbookView xWindow="0" yWindow="0" windowWidth="19260" windowHeight="9660"/>
  </bookViews>
  <sheets>
    <sheet name="FY 16-17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7" i="1"/>
  <c r="D18" i="1"/>
  <c r="C18" i="1"/>
  <c r="E18" i="1"/>
  <c r="D35" i="1"/>
  <c r="E6" i="1"/>
  <c r="E38" i="1"/>
  <c r="E39" i="1"/>
  <c r="E40" i="1"/>
  <c r="E41" i="1"/>
  <c r="C33" i="1"/>
  <c r="C35" i="1"/>
  <c r="E35" i="1"/>
  <c r="E33" i="1"/>
  <c r="E42" i="1"/>
</calcChain>
</file>

<file path=xl/sharedStrings.xml><?xml version="1.0" encoding="utf-8"?>
<sst xmlns="http://schemas.openxmlformats.org/spreadsheetml/2006/main" count="50" uniqueCount="41">
  <si>
    <t>Item</t>
  </si>
  <si>
    <t>Budget</t>
  </si>
  <si>
    <t>Expenses</t>
  </si>
  <si>
    <t>Balance</t>
  </si>
  <si>
    <t xml:space="preserve"> </t>
  </si>
  <si>
    <t>ULMS</t>
  </si>
  <si>
    <t>Reserve</t>
  </si>
  <si>
    <t xml:space="preserve"> SLO Communications</t>
  </si>
  <si>
    <t xml:space="preserve">ECC </t>
  </si>
  <si>
    <t>Scholarworks- AtMire Consultants</t>
  </si>
  <si>
    <t>SFX</t>
  </si>
  <si>
    <t>Question Point</t>
  </si>
  <si>
    <t>Travel Support for 2 day meetings</t>
  </si>
  <si>
    <t>Travel Support for 1 day meetings</t>
  </si>
  <si>
    <t>Food/beverage</t>
  </si>
  <si>
    <t>Total</t>
  </si>
  <si>
    <t>Funding for Campus Travel Support</t>
  </si>
  <si>
    <t>Amount</t>
  </si>
  <si>
    <t># of Campuses</t>
  </si>
  <si>
    <t>Travel Support for two 1 day meetings</t>
  </si>
  <si>
    <t>CCF Lottery</t>
  </si>
  <si>
    <t>eClimate</t>
  </si>
  <si>
    <t>SDLS</t>
  </si>
  <si>
    <t>Grand Total</t>
  </si>
  <si>
    <t>TRICOR</t>
  </si>
  <si>
    <t>Anya Arnold ULMS Consultant</t>
  </si>
  <si>
    <t>Sub-TOTAL</t>
  </si>
  <si>
    <t>Sub- Total</t>
  </si>
  <si>
    <t>Sub-Total</t>
  </si>
  <si>
    <t xml:space="preserve">Expense Projection </t>
  </si>
  <si>
    <t>Common Library Services (Lottery $)</t>
  </si>
  <si>
    <t>ExLibris contract</t>
  </si>
  <si>
    <t>3 CO temp hires (AK, MD, SS)</t>
  </si>
  <si>
    <t>Allocation</t>
  </si>
  <si>
    <t>SubTotal</t>
  </si>
  <si>
    <t>ASRS subsidy for migration</t>
  </si>
  <si>
    <t>ACRL metrics</t>
  </si>
  <si>
    <t>Other</t>
  </si>
  <si>
    <t>Regional mtg/ Campus travel support</t>
  </si>
  <si>
    <t xml:space="preserve"> Data Migration</t>
  </si>
  <si>
    <t>2016-17 Chancellor's Office Budget for Systemwide Library Initiatives for COLD 's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</si>
</sst>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0" fontId="0" fillId="2" borderId="1" xfId="0" applyFill="1" applyBorder="1"/>
    <xf numFmtId="164" fontId="0" fillId="2" borderId="1" xfId="1" applyNumberFormat="1" applyFont="1" applyFill="1" applyBorder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2" fillId="3" borderId="1" xfId="0" applyFont="1" applyFill="1" applyBorder="1" applyAlignment="1">
      <alignment horizontal="right"/>
    </xf>
    <xf numFmtId="164" fontId="2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/>
    <xf numFmtId="0" fontId="0" fillId="3" borderId="1" xfId="0" applyFill="1" applyBorder="1" applyAlignment="1">
      <alignment horizontal="right"/>
    </xf>
    <xf numFmtId="164" fontId="0" fillId="3" borderId="1" xfId="1" applyNumberFormat="1" applyFont="1" applyFill="1" applyBorder="1"/>
    <xf numFmtId="0" fontId="0" fillId="3" borderId="1" xfId="1" applyNumberFormat="1" applyFont="1" applyFill="1" applyBorder="1"/>
    <xf numFmtId="0" fontId="0" fillId="3" borderId="1" xfId="0" applyFill="1" applyBorder="1"/>
    <xf numFmtId="164" fontId="0" fillId="0" borderId="0" xfId="0" applyNumberFormat="1"/>
    <xf numFmtId="164" fontId="0" fillId="0" borderId="1" xfId="1" applyNumberFormat="1" applyFont="1" applyFill="1" applyBorder="1"/>
    <xf numFmtId="164" fontId="0" fillId="0" borderId="0" xfId="1" applyNumberFormat="1" applyFont="1" applyFill="1"/>
    <xf numFmtId="0" fontId="0" fillId="0" borderId="1" xfId="0" applyFill="1" applyBorder="1" applyAlignment="1">
      <alignment horizontal="right"/>
    </xf>
    <xf numFmtId="40" fontId="0" fillId="0" borderId="0" xfId="0" applyNumberFormat="1"/>
    <xf numFmtId="0" fontId="0" fillId="0" borderId="0" xfId="0" applyFill="1"/>
    <xf numFmtId="43" fontId="0" fillId="0" borderId="0" xfId="2" applyFont="1"/>
    <xf numFmtId="164" fontId="4" fillId="0" borderId="1" xfId="1" applyNumberFormat="1" applyFont="1" applyBorder="1"/>
    <xf numFmtId="0" fontId="2" fillId="0" borderId="2" xfId="0" applyFont="1" applyBorder="1" applyAlignment="1">
      <alignment horizontal="right"/>
    </xf>
    <xf numFmtId="164" fontId="2" fillId="0" borderId="2" xfId="1" applyNumberFormat="1" applyFont="1" applyBorder="1"/>
    <xf numFmtId="164" fontId="4" fillId="0" borderId="2" xfId="1" applyNumberFormat="1" applyFont="1" applyBorder="1"/>
    <xf numFmtId="0" fontId="2" fillId="0" borderId="3" xfId="0" applyFont="1" applyBorder="1" applyAlignment="1">
      <alignment horizontal="right"/>
    </xf>
    <xf numFmtId="164" fontId="2" fillId="0" borderId="4" xfId="1" applyNumberFormat="1" applyFont="1" applyBorder="1"/>
    <xf numFmtId="164" fontId="2" fillId="0" borderId="5" xfId="1" applyNumberFormat="1" applyFont="1" applyBorder="1"/>
    <xf numFmtId="0" fontId="2" fillId="2" borderId="1" xfId="0" applyFont="1" applyFill="1" applyBorder="1" applyAlignment="1">
      <alignment horizontal="right"/>
    </xf>
    <xf numFmtId="164" fontId="2" fillId="2" borderId="1" xfId="1" applyNumberFormat="1" applyFont="1" applyFill="1" applyBorder="1"/>
    <xf numFmtId="164" fontId="4" fillId="2" borderId="1" xfId="1" applyNumberFormat="1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0" fillId="4" borderId="1" xfId="0" applyFill="1" applyBorder="1" applyAlignment="1">
      <alignment horizontal="right"/>
    </xf>
    <xf numFmtId="164" fontId="0" fillId="4" borderId="1" xfId="1" applyNumberFormat="1" applyFont="1" applyFill="1" applyBorder="1"/>
    <xf numFmtId="6" fontId="0" fillId="0" borderId="0" xfId="0" applyNumberFormat="1"/>
    <xf numFmtId="6" fontId="5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14" fontId="0" fillId="0" borderId="0" xfId="0" applyNumberForma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abSelected="1" workbookViewId="0">
      <selection activeCell="B2" sqref="B2"/>
    </sheetView>
  </sheetViews>
  <sheetFormatPr defaultRowHeight="15" x14ac:dyDescent="0.25"/>
  <cols>
    <col min="1" max="1" width="4.28515625" customWidth="1"/>
    <col min="2" max="2" width="35.140625" customWidth="1"/>
    <col min="3" max="3" width="14.5703125" style="1" customWidth="1"/>
    <col min="4" max="4" width="14" style="1" customWidth="1"/>
    <col min="5" max="5" width="14.7109375" style="1" customWidth="1"/>
    <col min="7" max="7" width="10.140625" bestFit="1" customWidth="1"/>
  </cols>
  <sheetData>
    <row r="2" spans="1:11" ht="21" x14ac:dyDescent="0.35">
      <c r="A2" s="48"/>
      <c r="B2" s="5" t="s">
        <v>40</v>
      </c>
    </row>
    <row r="3" spans="1:11" ht="15.75" x14ac:dyDescent="0.25">
      <c r="A3" s="5"/>
      <c r="B3" s="49">
        <v>42621</v>
      </c>
      <c r="D3" s="24"/>
    </row>
    <row r="4" spans="1:11" s="39" customFormat="1" ht="30" x14ac:dyDescent="0.25">
      <c r="B4" s="40" t="s">
        <v>0</v>
      </c>
      <c r="C4" s="41" t="s">
        <v>1</v>
      </c>
      <c r="D4" s="41" t="s">
        <v>29</v>
      </c>
      <c r="E4" s="41" t="s">
        <v>3</v>
      </c>
    </row>
    <row r="5" spans="1:11" x14ac:dyDescent="0.25">
      <c r="B5" s="6" t="s">
        <v>8</v>
      </c>
      <c r="C5" s="3"/>
      <c r="D5" s="3"/>
      <c r="E5" s="3"/>
    </row>
    <row r="6" spans="1:11" x14ac:dyDescent="0.25">
      <c r="B6" s="12" t="s">
        <v>33</v>
      </c>
      <c r="C6" s="3">
        <v>5000000</v>
      </c>
      <c r="D6" s="3">
        <v>5075160</v>
      </c>
      <c r="E6" s="29">
        <f>C6-D6</f>
        <v>-75160</v>
      </c>
    </row>
    <row r="7" spans="1:11" x14ac:dyDescent="0.25">
      <c r="B7" s="11" t="s">
        <v>34</v>
      </c>
      <c r="C7" s="7">
        <f>SUM(C6:C6)</f>
        <v>5000000</v>
      </c>
      <c r="D7" s="3"/>
      <c r="E7" s="3"/>
    </row>
    <row r="8" spans="1:11" x14ac:dyDescent="0.25">
      <c r="B8" s="9"/>
      <c r="C8" s="10"/>
      <c r="D8" s="10"/>
      <c r="E8" s="10"/>
      <c r="K8" s="45"/>
    </row>
    <row r="9" spans="1:11" x14ac:dyDescent="0.25">
      <c r="B9" s="6" t="s">
        <v>30</v>
      </c>
      <c r="C9" s="7">
        <v>495650</v>
      </c>
      <c r="D9" s="3"/>
      <c r="E9" s="3"/>
      <c r="K9" s="46"/>
    </row>
    <row r="10" spans="1:11" x14ac:dyDescent="0.25">
      <c r="B10" s="4" t="s">
        <v>24</v>
      </c>
      <c r="C10" s="3" t="s">
        <v>4</v>
      </c>
      <c r="D10" s="1">
        <v>262596</v>
      </c>
      <c r="E10" s="3"/>
      <c r="K10" s="47"/>
    </row>
    <row r="11" spans="1:11" x14ac:dyDescent="0.25">
      <c r="B11" s="25" t="s">
        <v>11</v>
      </c>
      <c r="C11" s="23"/>
      <c r="D11" s="23">
        <v>56916</v>
      </c>
      <c r="E11" s="3"/>
      <c r="I11" t="s">
        <v>4</v>
      </c>
      <c r="K11" s="47"/>
    </row>
    <row r="12" spans="1:11" x14ac:dyDescent="0.25">
      <c r="B12" s="4" t="s">
        <v>21</v>
      </c>
      <c r="C12" s="3"/>
      <c r="D12" s="3">
        <v>900</v>
      </c>
      <c r="E12" s="3"/>
      <c r="K12" s="44"/>
    </row>
    <row r="13" spans="1:11" x14ac:dyDescent="0.25">
      <c r="B13" s="11" t="s">
        <v>28</v>
      </c>
      <c r="C13" s="3"/>
      <c r="D13" s="7"/>
      <c r="E13" s="3"/>
    </row>
    <row r="14" spans="1:11" x14ac:dyDescent="0.25">
      <c r="B14" s="6" t="s">
        <v>22</v>
      </c>
      <c r="C14" s="3"/>
      <c r="D14" s="3"/>
      <c r="E14" s="3"/>
    </row>
    <row r="15" spans="1:11" x14ac:dyDescent="0.25">
      <c r="B15" s="4" t="s">
        <v>10</v>
      </c>
      <c r="C15" s="3"/>
      <c r="D15" s="3">
        <v>115272.84</v>
      </c>
      <c r="E15" s="3"/>
    </row>
    <row r="16" spans="1:11" x14ac:dyDescent="0.25">
      <c r="B16" s="25" t="s">
        <v>9</v>
      </c>
      <c r="C16" s="3"/>
      <c r="D16" s="3">
        <v>25000</v>
      </c>
      <c r="E16" s="3"/>
      <c r="G16" s="27"/>
      <c r="H16" s="27"/>
      <c r="I16" s="27"/>
      <c r="J16" s="27"/>
    </row>
    <row r="17" spans="2:7" x14ac:dyDescent="0.25">
      <c r="B17" s="4" t="s">
        <v>6</v>
      </c>
      <c r="C17" s="3"/>
      <c r="D17" s="3">
        <v>10000</v>
      </c>
      <c r="E17" s="3"/>
    </row>
    <row r="18" spans="2:7" x14ac:dyDescent="0.25">
      <c r="B18" s="11" t="s">
        <v>27</v>
      </c>
      <c r="C18" s="7">
        <f>SUM(C9:C17)</f>
        <v>495650</v>
      </c>
      <c r="D18" s="1">
        <f>SUM(D10:D17)</f>
        <v>470684.83999999997</v>
      </c>
      <c r="E18" s="7">
        <f>C18-D18</f>
        <v>24965.160000000033</v>
      </c>
    </row>
    <row r="19" spans="2:7" x14ac:dyDescent="0.25">
      <c r="B19" s="9"/>
      <c r="C19" s="10"/>
      <c r="D19" s="10"/>
      <c r="E19" s="10"/>
      <c r="G19" s="26"/>
    </row>
    <row r="20" spans="2:7" x14ac:dyDescent="0.25">
      <c r="B20" s="6" t="s">
        <v>5</v>
      </c>
      <c r="C20" s="8" t="s">
        <v>1</v>
      </c>
      <c r="D20" s="8" t="s">
        <v>2</v>
      </c>
      <c r="E20" s="8" t="s">
        <v>3</v>
      </c>
      <c r="G20" s="26"/>
    </row>
    <row r="21" spans="2:7" x14ac:dyDescent="0.25">
      <c r="B21" s="2" t="s">
        <v>20</v>
      </c>
      <c r="C21" s="3">
        <v>1220560</v>
      </c>
      <c r="D21" s="3"/>
      <c r="E21" s="3"/>
    </row>
    <row r="22" spans="2:7" x14ac:dyDescent="0.25">
      <c r="B22" s="25" t="s">
        <v>31</v>
      </c>
      <c r="C22" s="3"/>
      <c r="D22" s="3">
        <v>691472</v>
      </c>
      <c r="E22" s="3"/>
    </row>
    <row r="23" spans="2:7" x14ac:dyDescent="0.25">
      <c r="B23" s="4" t="s">
        <v>25</v>
      </c>
      <c r="C23" s="3"/>
      <c r="D23" s="3">
        <v>3000</v>
      </c>
      <c r="E23" s="3"/>
      <c r="G23" s="27"/>
    </row>
    <row r="24" spans="2:7" x14ac:dyDescent="0.25">
      <c r="B24" s="4" t="s">
        <v>32</v>
      </c>
      <c r="C24" s="3" t="s">
        <v>4</v>
      </c>
      <c r="D24" s="3">
        <v>399420</v>
      </c>
      <c r="E24" s="3" t="s">
        <v>4</v>
      </c>
      <c r="G24" s="28"/>
    </row>
    <row r="25" spans="2:7" x14ac:dyDescent="0.25">
      <c r="B25" s="4" t="s">
        <v>39</v>
      </c>
      <c r="C25" s="3"/>
      <c r="D25" s="3">
        <v>15000</v>
      </c>
      <c r="E25" s="3"/>
      <c r="G25" s="28"/>
    </row>
    <row r="26" spans="2:7" x14ac:dyDescent="0.25">
      <c r="B26" s="25" t="s">
        <v>36</v>
      </c>
      <c r="C26" s="23"/>
      <c r="D26" s="23">
        <v>5000</v>
      </c>
      <c r="E26" s="3"/>
      <c r="G26" s="28"/>
    </row>
    <row r="27" spans="2:7" x14ac:dyDescent="0.25">
      <c r="B27" s="42" t="s">
        <v>7</v>
      </c>
      <c r="C27" s="43"/>
      <c r="D27" s="43">
        <v>20000</v>
      </c>
      <c r="E27" s="3"/>
      <c r="G27" s="28"/>
    </row>
    <row r="28" spans="2:7" x14ac:dyDescent="0.25">
      <c r="B28" s="42" t="s">
        <v>35</v>
      </c>
      <c r="C28" s="43"/>
      <c r="D28" s="43">
        <v>14000</v>
      </c>
      <c r="E28" s="3"/>
      <c r="G28" s="28"/>
    </row>
    <row r="29" spans="2:7" x14ac:dyDescent="0.25">
      <c r="B29" s="42" t="s">
        <v>38</v>
      </c>
      <c r="C29" s="43"/>
      <c r="D29" s="43"/>
      <c r="E29" s="3"/>
      <c r="G29" s="28"/>
    </row>
    <row r="30" spans="2:7" x14ac:dyDescent="0.25">
      <c r="B30" s="4" t="s">
        <v>37</v>
      </c>
      <c r="C30" s="3"/>
      <c r="D30" s="3"/>
      <c r="E30" s="3"/>
      <c r="G30" s="28"/>
    </row>
    <row r="31" spans="2:7" x14ac:dyDescent="0.25">
      <c r="B31" s="4" t="s">
        <v>37</v>
      </c>
      <c r="C31" s="3"/>
      <c r="D31" s="3"/>
      <c r="E31" s="3"/>
      <c r="G31" s="28"/>
    </row>
    <row r="32" spans="2:7" x14ac:dyDescent="0.25">
      <c r="B32" s="4" t="s">
        <v>6</v>
      </c>
      <c r="C32" s="3"/>
      <c r="D32" s="3">
        <v>20000</v>
      </c>
      <c r="E32" s="3"/>
    </row>
    <row r="33" spans="2:7" x14ac:dyDescent="0.25">
      <c r="B33" s="30" t="s">
        <v>26</v>
      </c>
      <c r="C33" s="31">
        <f>SUM(C21:C24)</f>
        <v>1220560</v>
      </c>
      <c r="D33" s="31">
        <f>SUM(D22:D32)</f>
        <v>1167892</v>
      </c>
      <c r="E33" s="32">
        <f>C33-D33</f>
        <v>52668</v>
      </c>
      <c r="G33" s="22"/>
    </row>
    <row r="34" spans="2:7" x14ac:dyDescent="0.25">
      <c r="B34" s="36"/>
      <c r="C34" s="37"/>
      <c r="D34" s="37"/>
      <c r="E34" s="38"/>
      <c r="G34" s="22"/>
    </row>
    <row r="35" spans="2:7" ht="15.75" thickBot="1" x14ac:dyDescent="0.3">
      <c r="B35" s="33" t="s">
        <v>23</v>
      </c>
      <c r="C35" s="34">
        <f>C18+C33+C7</f>
        <v>6716210</v>
      </c>
      <c r="D35" s="34">
        <f>D18+D33+D6</f>
        <v>6713736.8399999999</v>
      </c>
      <c r="E35" s="35">
        <f>C35-D35</f>
        <v>2473.160000000149</v>
      </c>
      <c r="F35" t="s">
        <v>4</v>
      </c>
      <c r="G35" s="22"/>
    </row>
    <row r="36" spans="2:7" x14ac:dyDescent="0.25">
      <c r="B36" s="13"/>
      <c r="C36" s="14"/>
      <c r="D36" s="14"/>
      <c r="E36" s="14"/>
    </row>
    <row r="37" spans="2:7" x14ac:dyDescent="0.25">
      <c r="B37" s="15" t="s">
        <v>16</v>
      </c>
      <c r="C37" s="16" t="s">
        <v>17</v>
      </c>
      <c r="D37" s="17" t="s">
        <v>18</v>
      </c>
      <c r="E37" s="16" t="s">
        <v>1</v>
      </c>
    </row>
    <row r="38" spans="2:7" x14ac:dyDescent="0.25">
      <c r="B38" s="18" t="s">
        <v>12</v>
      </c>
      <c r="C38" s="19">
        <v>0</v>
      </c>
      <c r="D38" s="20">
        <v>23</v>
      </c>
      <c r="E38" s="19">
        <f>C38*D38</f>
        <v>0</v>
      </c>
    </row>
    <row r="39" spans="2:7" x14ac:dyDescent="0.25">
      <c r="B39" s="18" t="s">
        <v>19</v>
      </c>
      <c r="C39" s="19">
        <v>0</v>
      </c>
      <c r="D39" s="20"/>
      <c r="E39" s="19">
        <f>C39*D39</f>
        <v>0</v>
      </c>
    </row>
    <row r="40" spans="2:7" x14ac:dyDescent="0.25">
      <c r="B40" s="18" t="s">
        <v>13</v>
      </c>
      <c r="C40" s="19">
        <v>0</v>
      </c>
      <c r="D40" s="20"/>
      <c r="E40" s="19">
        <f>C40*D40</f>
        <v>0</v>
      </c>
    </row>
    <row r="41" spans="2:7" x14ac:dyDescent="0.25">
      <c r="B41" s="18" t="s">
        <v>14</v>
      </c>
      <c r="C41" s="19">
        <v>0</v>
      </c>
      <c r="D41" s="20"/>
      <c r="E41" s="19">
        <f>C41*D41</f>
        <v>0</v>
      </c>
    </row>
    <row r="42" spans="2:7" x14ac:dyDescent="0.25">
      <c r="B42" s="21"/>
      <c r="C42" s="19"/>
      <c r="D42" s="17" t="s">
        <v>15</v>
      </c>
      <c r="E42" s="17">
        <f>SUM(E38:E41)</f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16-17</vt:lpstr>
    </vt:vector>
  </TitlesOfParts>
  <Company>CSU Office of the Chancellor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Hanley, Gerry</dc:creator>
  <cp:lastModifiedBy>Hanley, Gerry</cp:lastModifiedBy>
  <cp:lastPrinted>2016-09-07T21:05:30Z</cp:lastPrinted>
  <dcterms:created xsi:type="dcterms:W3CDTF">2015-08-30T05:31:05Z</dcterms:created>
  <dcterms:modified xsi:type="dcterms:W3CDTF">2016-09-20T14:59:30Z</dcterms:modified>
</cp:coreProperties>
</file>